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0" yWindow="135" windowWidth="9420" windowHeight="4500" activeTab="2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R22" i="3"/>
  <c r="O22"/>
  <c r="R10"/>
  <c r="O10"/>
  <c r="C10"/>
  <c r="F10"/>
  <c r="F24" s="1"/>
  <c r="I10"/>
  <c r="L10"/>
  <c r="C22"/>
  <c r="F22"/>
  <c r="I22"/>
  <c r="L22"/>
  <c r="O24" l="1"/>
  <c r="R24"/>
  <c r="L24"/>
  <c r="I24"/>
</calcChain>
</file>

<file path=xl/comments1.xml><?xml version="1.0" encoding="utf-8"?>
<comments xmlns="http://schemas.openxmlformats.org/spreadsheetml/2006/main">
  <authors>
    <author>Martin Pospíšil</author>
  </authors>
  <commentList>
    <comment ref="E13" authorId="0">
      <text>
        <r>
          <rPr>
            <b/>
            <sz val="9"/>
            <color indexed="81"/>
            <rFont val="Tahoma"/>
            <charset val="1"/>
          </rPr>
          <t>Martin Pospíšil:</t>
        </r>
        <r>
          <rPr>
            <sz val="9"/>
            <color indexed="81"/>
            <rFont val="Tahoma"/>
            <charset val="1"/>
          </rPr>
          <t xml:space="preserve">
Výroční schůze OV</t>
        </r>
      </text>
    </comment>
  </commentList>
</comments>
</file>

<file path=xl/sharedStrings.xml><?xml version="1.0" encoding="utf-8"?>
<sst xmlns="http://schemas.openxmlformats.org/spreadsheetml/2006/main" count="101" uniqueCount="21">
  <si>
    <t>Plán hospodaření na rok 2019</t>
  </si>
  <si>
    <t>Výsledek hospodaření za rok 2019</t>
  </si>
  <si>
    <t>Plán hospodaření na rok 2020</t>
  </si>
  <si>
    <t>Výsledek hospodaření za rok 2020</t>
  </si>
  <si>
    <t>Příjmy</t>
  </si>
  <si>
    <t>předmět</t>
  </si>
  <si>
    <t>částka</t>
  </si>
  <si>
    <t xml:space="preserve">příspěvky </t>
  </si>
  <si>
    <t>CELKEM</t>
  </si>
  <si>
    <t>Výdaje</t>
  </si>
  <si>
    <t>organizační a provozní činnost</t>
  </si>
  <si>
    <t>cestovné</t>
  </si>
  <si>
    <t>nájemné a občerstvení</t>
  </si>
  <si>
    <t>odměny funkcionářů + daně</t>
  </si>
  <si>
    <t>ostatní</t>
  </si>
  <si>
    <t>přednášky</t>
  </si>
  <si>
    <t>vedení účtu</t>
  </si>
  <si>
    <t>Rezerva</t>
  </si>
  <si>
    <t>Hospodářský výsledek</t>
  </si>
  <si>
    <t>Plán hospodaření na rok 2021</t>
  </si>
  <si>
    <t>Výsledek hospodaření za rok 2021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</si>
</sst>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5"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56"/>
      <name val="Calibri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 indent="2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4" borderId="1" xfId="0" applyNumberFormat="1" applyFont="1" applyFill="1" applyBorder="1" applyAlignment="1">
      <alignment horizontal="right" indent="2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right" indent="2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right" indent="2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right" indent="2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 indent="2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 indent="2"/>
    </xf>
    <xf numFmtId="164" fontId="2" fillId="0" borderId="1" xfId="0" applyNumberFormat="1" applyFont="1" applyBorder="1" applyAlignment="1">
      <alignment horizontal="right" indent="2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5" borderId="0" xfId="0" applyFill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4:S24"/>
  <sheetViews>
    <sheetView tabSelected="1" topLeftCell="G7" workbookViewId="0">
      <selection activeCell="N4" sqref="N4:R24"/>
    </sheetView>
  </sheetViews>
  <sheetFormatPr defaultRowHeight="12.75"/>
  <cols>
    <col min="2" max="2" width="20" customWidth="1"/>
    <col min="3" max="3" width="19.42578125" customWidth="1"/>
    <col min="4" max="4" width="4.140625" customWidth="1"/>
    <col min="5" max="5" width="20.85546875" customWidth="1"/>
    <col min="6" max="6" width="22" customWidth="1"/>
    <col min="7" max="7" width="4.5703125" customWidth="1"/>
    <col min="8" max="8" width="20.28515625" customWidth="1"/>
    <col min="9" max="9" width="20.85546875" customWidth="1"/>
    <col min="10" max="10" width="3.7109375" customWidth="1"/>
    <col min="11" max="11" width="20" customWidth="1"/>
    <col min="12" max="12" width="19.28515625" customWidth="1"/>
    <col min="13" max="13" width="4.5703125" customWidth="1"/>
    <col min="14" max="14" width="17.28515625" customWidth="1"/>
    <col min="15" max="15" width="19.85546875" customWidth="1"/>
    <col min="16" max="16" width="3.5703125" customWidth="1"/>
    <col min="17" max="17" width="17" customWidth="1"/>
    <col min="18" max="18" width="16" customWidth="1"/>
    <col min="19" max="19" width="4.85546875" customWidth="1"/>
  </cols>
  <sheetData>
    <row r="4" spans="2:19" ht="15">
      <c r="B4" s="23" t="s">
        <v>0</v>
      </c>
      <c r="C4" s="23"/>
      <c r="D4" s="1"/>
      <c r="E4" s="23" t="s">
        <v>1</v>
      </c>
      <c r="F4" s="23"/>
      <c r="G4" s="2"/>
      <c r="H4" s="23" t="s">
        <v>2</v>
      </c>
      <c r="I4" s="23"/>
      <c r="J4" s="1"/>
      <c r="K4" s="23" t="s">
        <v>3</v>
      </c>
      <c r="L4" s="23"/>
      <c r="M4" s="25"/>
      <c r="N4" s="23" t="s">
        <v>19</v>
      </c>
      <c r="O4" s="23"/>
      <c r="P4" s="1"/>
      <c r="Q4" s="23" t="s">
        <v>20</v>
      </c>
      <c r="R4" s="23"/>
      <c r="S4" s="25"/>
    </row>
    <row r="5" spans="2:19" ht="15.75" customHeight="1">
      <c r="B5" s="22" t="s">
        <v>4</v>
      </c>
      <c r="C5" s="22"/>
      <c r="D5" s="1"/>
      <c r="E5" s="22" t="s">
        <v>4</v>
      </c>
      <c r="F5" s="22"/>
      <c r="G5" s="2"/>
      <c r="H5" s="22" t="s">
        <v>4</v>
      </c>
      <c r="I5" s="22"/>
      <c r="J5" s="1"/>
      <c r="K5" s="22" t="s">
        <v>4</v>
      </c>
      <c r="L5" s="22"/>
      <c r="M5" s="25"/>
      <c r="N5" s="22" t="s">
        <v>4</v>
      </c>
      <c r="O5" s="22"/>
      <c r="P5" s="1"/>
      <c r="Q5" s="22" t="s">
        <v>4</v>
      </c>
      <c r="R5" s="22"/>
      <c r="S5" s="25"/>
    </row>
    <row r="6" spans="2:19" ht="18" customHeight="1">
      <c r="B6" s="3" t="s">
        <v>5</v>
      </c>
      <c r="C6" s="4" t="s">
        <v>6</v>
      </c>
      <c r="D6" s="1"/>
      <c r="E6" s="3" t="s">
        <v>5</v>
      </c>
      <c r="F6" s="5" t="s">
        <v>6</v>
      </c>
      <c r="G6" s="2"/>
      <c r="H6" s="3" t="s">
        <v>5</v>
      </c>
      <c r="I6" s="4" t="s">
        <v>6</v>
      </c>
      <c r="J6" s="1"/>
      <c r="K6" s="3" t="s">
        <v>5</v>
      </c>
      <c r="L6" s="5" t="s">
        <v>6</v>
      </c>
      <c r="M6" s="25"/>
      <c r="N6" s="3" t="s">
        <v>5</v>
      </c>
      <c r="O6" s="4" t="s">
        <v>6</v>
      </c>
      <c r="P6" s="1"/>
      <c r="Q6" s="3" t="s">
        <v>5</v>
      </c>
      <c r="R6" s="5" t="s">
        <v>6</v>
      </c>
      <c r="S6" s="25"/>
    </row>
    <row r="7" spans="2:19" ht="17.25" customHeight="1">
      <c r="B7" s="6" t="s">
        <v>7</v>
      </c>
      <c r="C7" s="7">
        <v>27000</v>
      </c>
      <c r="D7" s="1"/>
      <c r="E7" s="6" t="s">
        <v>7</v>
      </c>
      <c r="F7" s="8">
        <v>27655.200000000001</v>
      </c>
      <c r="G7" s="2"/>
      <c r="H7" s="6" t="s">
        <v>7</v>
      </c>
      <c r="I7" s="7">
        <v>27000</v>
      </c>
      <c r="J7" s="1"/>
      <c r="K7" s="6" t="s">
        <v>7</v>
      </c>
      <c r="L7" s="8">
        <v>28300</v>
      </c>
      <c r="M7" s="25"/>
      <c r="N7" s="6" t="s">
        <v>7</v>
      </c>
      <c r="O7" s="7">
        <v>28000</v>
      </c>
      <c r="P7" s="1"/>
      <c r="Q7" s="6" t="s">
        <v>7</v>
      </c>
      <c r="R7" s="8"/>
      <c r="S7" s="25"/>
    </row>
    <row r="8" spans="2:19">
      <c r="B8" s="9"/>
      <c r="C8" s="7"/>
      <c r="D8" s="1"/>
      <c r="E8" s="9"/>
      <c r="F8" s="10"/>
      <c r="G8" s="2"/>
      <c r="H8" s="9"/>
      <c r="I8" s="7"/>
      <c r="J8" s="1"/>
      <c r="K8" s="9"/>
      <c r="L8" s="10"/>
      <c r="M8" s="25"/>
      <c r="N8" s="9"/>
      <c r="O8" s="7"/>
      <c r="P8" s="1"/>
      <c r="Q8" s="9"/>
      <c r="R8" s="10"/>
      <c r="S8" s="25"/>
    </row>
    <row r="9" spans="2:19">
      <c r="B9" s="9"/>
      <c r="C9" s="11"/>
      <c r="D9" s="1"/>
      <c r="E9" s="9"/>
      <c r="F9" s="12"/>
      <c r="G9" s="2"/>
      <c r="H9" s="9"/>
      <c r="I9" s="11"/>
      <c r="J9" s="1"/>
      <c r="K9" s="9"/>
      <c r="L9" s="12"/>
      <c r="M9" s="25"/>
      <c r="N9" s="9"/>
      <c r="O9" s="11"/>
      <c r="P9" s="1"/>
      <c r="Q9" s="9"/>
      <c r="R9" s="12"/>
      <c r="S9" s="25"/>
    </row>
    <row r="10" spans="2:19" ht="15">
      <c r="B10" s="3" t="s">
        <v>8</v>
      </c>
      <c r="C10" s="13">
        <f>SUM(C7:C9)</f>
        <v>27000</v>
      </c>
      <c r="D10" s="1"/>
      <c r="E10" s="3" t="s">
        <v>8</v>
      </c>
      <c r="F10" s="14">
        <f>SUM(F7:F9)</f>
        <v>27655.200000000001</v>
      </c>
      <c r="G10" s="2"/>
      <c r="H10" s="3" t="s">
        <v>8</v>
      </c>
      <c r="I10" s="13">
        <f>SUM(I7:I9)</f>
        <v>27000</v>
      </c>
      <c r="J10" s="1"/>
      <c r="K10" s="3" t="s">
        <v>8</v>
      </c>
      <c r="L10" s="14">
        <f>SUM(L7:L9)</f>
        <v>28300</v>
      </c>
      <c r="M10" s="25"/>
      <c r="N10" s="3" t="s">
        <v>8</v>
      </c>
      <c r="O10" s="13">
        <f>SUM(O7:O9)</f>
        <v>28000</v>
      </c>
      <c r="P10" s="1"/>
      <c r="Q10" s="3" t="s">
        <v>8</v>
      </c>
      <c r="R10" s="14">
        <f>SUM(R7:R9)</f>
        <v>0</v>
      </c>
      <c r="S10" s="25"/>
    </row>
    <row r="11" spans="2:19" ht="15">
      <c r="B11" s="24" t="s">
        <v>9</v>
      </c>
      <c r="C11" s="24"/>
      <c r="D11" s="1"/>
      <c r="E11" s="24" t="s">
        <v>9</v>
      </c>
      <c r="F11" s="24"/>
      <c r="G11" s="2"/>
      <c r="H11" s="24" t="s">
        <v>9</v>
      </c>
      <c r="I11" s="24"/>
      <c r="J11" s="1"/>
      <c r="K11" s="24" t="s">
        <v>9</v>
      </c>
      <c r="L11" s="24"/>
      <c r="M11" s="25"/>
      <c r="N11" s="24" t="s">
        <v>9</v>
      </c>
      <c r="O11" s="24"/>
      <c r="P11" s="1"/>
      <c r="Q11" s="24" t="s">
        <v>9</v>
      </c>
      <c r="R11" s="24"/>
      <c r="S11" s="25"/>
    </row>
    <row r="12" spans="2:19" ht="15">
      <c r="B12" s="3" t="s">
        <v>5</v>
      </c>
      <c r="C12" s="4" t="s">
        <v>6</v>
      </c>
      <c r="D12" s="1"/>
      <c r="E12" s="3" t="s">
        <v>5</v>
      </c>
      <c r="F12" s="5" t="s">
        <v>6</v>
      </c>
      <c r="G12" s="2"/>
      <c r="H12" s="3" t="s">
        <v>5</v>
      </c>
      <c r="I12" s="4" t="s">
        <v>6</v>
      </c>
      <c r="J12" s="1"/>
      <c r="K12" s="3" t="s">
        <v>5</v>
      </c>
      <c r="L12" s="5" t="s">
        <v>6</v>
      </c>
      <c r="M12" s="25"/>
      <c r="N12" s="3" t="s">
        <v>5</v>
      </c>
      <c r="O12" s="4" t="s">
        <v>6</v>
      </c>
      <c r="P12" s="1"/>
      <c r="Q12" s="3" t="s">
        <v>5</v>
      </c>
      <c r="R12" s="5" t="s">
        <v>6</v>
      </c>
      <c r="S12" s="25"/>
    </row>
    <row r="13" spans="2:19" ht="25.5" customHeight="1">
      <c r="B13" s="6" t="s">
        <v>10</v>
      </c>
      <c r="C13" s="7">
        <v>5000</v>
      </c>
      <c r="D13" s="1"/>
      <c r="E13" s="6" t="s">
        <v>10</v>
      </c>
      <c r="F13" s="10">
        <v>6513</v>
      </c>
      <c r="G13" s="2"/>
      <c r="H13" s="6" t="s">
        <v>10</v>
      </c>
      <c r="I13" s="7">
        <v>0</v>
      </c>
      <c r="J13" s="1"/>
      <c r="K13" s="6" t="s">
        <v>10</v>
      </c>
      <c r="L13" s="10">
        <v>2806</v>
      </c>
      <c r="M13" s="25"/>
      <c r="N13" s="6" t="s">
        <v>10</v>
      </c>
      <c r="O13" s="7">
        <v>3000</v>
      </c>
      <c r="P13" s="1"/>
      <c r="Q13" s="6" t="s">
        <v>10</v>
      </c>
      <c r="R13" s="10"/>
      <c r="S13" s="25"/>
    </row>
    <row r="14" spans="2:19" ht="18.75" customHeight="1">
      <c r="B14" s="9" t="s">
        <v>11</v>
      </c>
      <c r="C14" s="7">
        <v>4000</v>
      </c>
      <c r="D14" s="1"/>
      <c r="E14" s="9" t="s">
        <v>11</v>
      </c>
      <c r="F14" s="10">
        <v>1678</v>
      </c>
      <c r="G14" s="2"/>
      <c r="H14" s="9" t="s">
        <v>11</v>
      </c>
      <c r="I14" s="7">
        <v>4000</v>
      </c>
      <c r="J14" s="1"/>
      <c r="K14" s="9" t="s">
        <v>11</v>
      </c>
      <c r="L14" s="10">
        <v>368</v>
      </c>
      <c r="M14" s="25"/>
      <c r="N14" s="9" t="s">
        <v>11</v>
      </c>
      <c r="O14" s="7">
        <v>2000</v>
      </c>
      <c r="P14" s="1"/>
      <c r="Q14" s="9" t="s">
        <v>11</v>
      </c>
      <c r="R14" s="10"/>
      <c r="S14" s="25"/>
    </row>
    <row r="15" spans="2:19" ht="26.25" customHeight="1">
      <c r="B15" s="6" t="s">
        <v>12</v>
      </c>
      <c r="C15" s="7">
        <v>6000</v>
      </c>
      <c r="D15" s="1"/>
      <c r="E15" s="6" t="s">
        <v>12</v>
      </c>
      <c r="F15" s="10">
        <v>1180</v>
      </c>
      <c r="G15" s="2"/>
      <c r="H15" s="6" t="s">
        <v>12</v>
      </c>
      <c r="I15" s="7">
        <v>3000</v>
      </c>
      <c r="J15" s="1"/>
      <c r="K15" s="6" t="s">
        <v>12</v>
      </c>
      <c r="L15" s="10">
        <v>0</v>
      </c>
      <c r="M15" s="25"/>
      <c r="N15" s="6" t="s">
        <v>12</v>
      </c>
      <c r="O15" s="7">
        <v>5000</v>
      </c>
      <c r="P15" s="1"/>
      <c r="Q15" s="6" t="s">
        <v>12</v>
      </c>
      <c r="R15" s="10"/>
      <c r="S15" s="25"/>
    </row>
    <row r="16" spans="2:19" ht="30" customHeight="1">
      <c r="B16" s="6" t="s">
        <v>13</v>
      </c>
      <c r="C16" s="7">
        <v>10000</v>
      </c>
      <c r="D16" s="1"/>
      <c r="E16" s="6" t="s">
        <v>13</v>
      </c>
      <c r="F16" s="10">
        <v>0</v>
      </c>
      <c r="G16" s="2"/>
      <c r="H16" s="6" t="s">
        <v>13</v>
      </c>
      <c r="I16" s="7">
        <v>10000</v>
      </c>
      <c r="J16" s="1"/>
      <c r="K16" s="6" t="s">
        <v>13</v>
      </c>
      <c r="L16" s="10">
        <v>3352</v>
      </c>
      <c r="M16" s="25"/>
      <c r="N16" s="6" t="s">
        <v>13</v>
      </c>
      <c r="O16" s="7">
        <v>4000</v>
      </c>
      <c r="P16" s="1"/>
      <c r="Q16" s="6" t="s">
        <v>13</v>
      </c>
      <c r="R16" s="10"/>
      <c r="S16" s="25"/>
    </row>
    <row r="17" spans="2:19" ht="17.25" customHeight="1">
      <c r="B17" s="9" t="s">
        <v>14</v>
      </c>
      <c r="C17" s="7">
        <v>2000</v>
      </c>
      <c r="D17" s="1"/>
      <c r="E17" s="9" t="s">
        <v>15</v>
      </c>
      <c r="F17" s="10">
        <v>0</v>
      </c>
      <c r="G17" s="2"/>
      <c r="H17" s="9" t="s">
        <v>14</v>
      </c>
      <c r="I17" s="7">
        <v>2000</v>
      </c>
      <c r="J17" s="1"/>
      <c r="K17" s="9" t="s">
        <v>15</v>
      </c>
      <c r="L17" s="10"/>
      <c r="M17" s="25"/>
      <c r="N17" s="9" t="s">
        <v>15</v>
      </c>
      <c r="O17" s="7">
        <v>0</v>
      </c>
      <c r="P17" s="1"/>
      <c r="Q17" s="9" t="s">
        <v>15</v>
      </c>
      <c r="R17" s="10"/>
      <c r="S17" s="25"/>
    </row>
    <row r="18" spans="2:19" ht="15.75" customHeight="1">
      <c r="B18" s="6"/>
      <c r="C18" s="15"/>
      <c r="D18" s="1"/>
      <c r="E18" s="6" t="s">
        <v>16</v>
      </c>
      <c r="F18" s="16">
        <v>0</v>
      </c>
      <c r="G18" s="2"/>
      <c r="H18" s="6"/>
      <c r="I18" s="15"/>
      <c r="J18" s="1"/>
      <c r="K18" s="6" t="s">
        <v>16</v>
      </c>
      <c r="L18" s="16"/>
      <c r="M18" s="25"/>
      <c r="N18" s="6" t="s">
        <v>14</v>
      </c>
      <c r="O18" s="15">
        <v>1000</v>
      </c>
      <c r="P18" s="1"/>
      <c r="Q18" s="6" t="s">
        <v>16</v>
      </c>
      <c r="R18" s="16"/>
      <c r="S18" s="25"/>
    </row>
    <row r="19" spans="2:19">
      <c r="B19" s="9"/>
      <c r="C19" s="7"/>
      <c r="D19" s="1"/>
      <c r="E19" s="9" t="s">
        <v>14</v>
      </c>
      <c r="F19" s="10">
        <v>400</v>
      </c>
      <c r="G19" s="2"/>
      <c r="H19" s="9"/>
      <c r="I19" s="7"/>
      <c r="J19" s="1"/>
      <c r="K19" s="9"/>
      <c r="L19" s="10"/>
      <c r="M19" s="25"/>
      <c r="N19" s="9"/>
      <c r="O19" s="7"/>
      <c r="P19" s="1"/>
      <c r="Q19" s="9"/>
      <c r="R19" s="10"/>
      <c r="S19" s="25"/>
    </row>
    <row r="20" spans="2:19">
      <c r="B20" s="9"/>
      <c r="C20" s="7"/>
      <c r="D20" s="1"/>
      <c r="E20" s="9"/>
      <c r="F20" s="10"/>
      <c r="G20" s="2"/>
      <c r="H20" s="9"/>
      <c r="I20" s="7"/>
      <c r="J20" s="1"/>
      <c r="K20" s="9"/>
      <c r="L20" s="10"/>
      <c r="M20" s="25"/>
      <c r="N20" s="9"/>
      <c r="O20" s="7"/>
      <c r="P20" s="1"/>
      <c r="Q20" s="9"/>
      <c r="R20" s="10"/>
      <c r="S20" s="25"/>
    </row>
    <row r="21" spans="2:19">
      <c r="B21" s="17"/>
      <c r="C21" s="11"/>
      <c r="D21" s="1"/>
      <c r="E21" s="17"/>
      <c r="F21" s="12"/>
      <c r="G21" s="2"/>
      <c r="H21" s="17"/>
      <c r="I21" s="11"/>
      <c r="J21" s="1"/>
      <c r="K21" s="17"/>
      <c r="L21" s="12"/>
      <c r="M21" s="25"/>
      <c r="N21" s="17"/>
      <c r="O21" s="11"/>
      <c r="P21" s="1"/>
      <c r="Q21" s="17"/>
      <c r="R21" s="12"/>
      <c r="S21" s="25"/>
    </row>
    <row r="22" spans="2:19" ht="15">
      <c r="B22" s="3" t="s">
        <v>8</v>
      </c>
      <c r="C22" s="13">
        <f>SUM(C13:C21)</f>
        <v>27000</v>
      </c>
      <c r="D22" s="1"/>
      <c r="E22" s="3" t="s">
        <v>8</v>
      </c>
      <c r="F22" s="14">
        <f>SUM(F13:F21)</f>
        <v>9771</v>
      </c>
      <c r="G22" s="2"/>
      <c r="H22" s="3" t="s">
        <v>8</v>
      </c>
      <c r="I22" s="13">
        <f>SUM(I13:I21)</f>
        <v>19000</v>
      </c>
      <c r="J22" s="1"/>
      <c r="K22" s="3" t="s">
        <v>8</v>
      </c>
      <c r="L22" s="14">
        <f>SUM(L13:L21)</f>
        <v>6526</v>
      </c>
      <c r="M22" s="25"/>
      <c r="N22" s="3" t="s">
        <v>8</v>
      </c>
      <c r="O22" s="13">
        <f>SUM(O13:O21)</f>
        <v>15000</v>
      </c>
      <c r="P22" s="1"/>
      <c r="Q22" s="3" t="s">
        <v>8</v>
      </c>
      <c r="R22" s="14">
        <f>SUM(R13:R21)</f>
        <v>0</v>
      </c>
      <c r="S22" s="25"/>
    </row>
    <row r="23" spans="2:19">
      <c r="B23" s="18"/>
      <c r="C23" s="19"/>
      <c r="D23" s="1"/>
      <c r="E23" s="18"/>
      <c r="F23" s="20"/>
      <c r="G23" s="2"/>
      <c r="H23" s="18"/>
      <c r="I23" s="19"/>
      <c r="J23" s="1"/>
      <c r="K23" s="18"/>
      <c r="L23" s="20"/>
      <c r="M23" s="25"/>
      <c r="N23" s="18"/>
      <c r="O23" s="19"/>
      <c r="P23" s="1"/>
      <c r="Q23" s="18"/>
      <c r="R23" s="20"/>
      <c r="S23" s="25"/>
    </row>
    <row r="24" spans="2:19" ht="19.5" customHeight="1">
      <c r="B24" s="3" t="s">
        <v>17</v>
      </c>
      <c r="C24" s="13">
        <v>0</v>
      </c>
      <c r="D24" s="1"/>
      <c r="E24" s="3" t="s">
        <v>18</v>
      </c>
      <c r="F24" s="21">
        <f>F10-F22</f>
        <v>17884.2</v>
      </c>
      <c r="G24" s="2"/>
      <c r="H24" s="3" t="s">
        <v>17</v>
      </c>
      <c r="I24" s="13">
        <f>I10-I22</f>
        <v>8000</v>
      </c>
      <c r="J24" s="1"/>
      <c r="K24" s="3" t="s">
        <v>18</v>
      </c>
      <c r="L24" s="21">
        <f>L10-L22</f>
        <v>21774</v>
      </c>
      <c r="M24" s="25"/>
      <c r="N24" s="3" t="s">
        <v>17</v>
      </c>
      <c r="O24" s="13">
        <f>O10-O22</f>
        <v>13000</v>
      </c>
      <c r="P24" s="1"/>
      <c r="Q24" s="3" t="s">
        <v>18</v>
      </c>
      <c r="R24" s="21">
        <f>R10-R22</f>
        <v>0</v>
      </c>
      <c r="S24" s="25"/>
    </row>
  </sheetData>
  <mergeCells count="18">
    <mergeCell ref="N4:O4"/>
    <mergeCell ref="Q4:R4"/>
    <mergeCell ref="N5:O5"/>
    <mergeCell ref="Q5:R5"/>
    <mergeCell ref="N11:O11"/>
    <mergeCell ref="Q11:R11"/>
    <mergeCell ref="B11:C11"/>
    <mergeCell ref="E11:F11"/>
    <mergeCell ref="H11:I11"/>
    <mergeCell ref="K11:L11"/>
    <mergeCell ref="B5:C5"/>
    <mergeCell ref="E5:F5"/>
    <mergeCell ref="H5:I5"/>
    <mergeCell ref="K5:L5"/>
    <mergeCell ref="B4:C4"/>
    <mergeCell ref="E4:F4"/>
    <mergeCell ref="H4:I4"/>
    <mergeCell ref="K4:L4"/>
  </mergeCells>
  <phoneticPr fontId="0" type="noConversion"/>
  <pageMargins left="0.59055118110236227" right="0.59055118110236227" top="0.78740157480314965" bottom="0.98425196850393704" header="0.11811023622047245" footer="0.51181102362204722"/>
  <pageSetup paperSize="9" orientation="portrait" horizontalDpi="0" verticalDpi="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Martin Pospíšil</cp:lastModifiedBy>
  <cp:lastPrinted>2021-11-12T10:32:19Z</cp:lastPrinted>
  <dcterms:created xsi:type="dcterms:W3CDTF">1997-01-24T11:07:25Z</dcterms:created>
  <dcterms:modified xsi:type="dcterms:W3CDTF">2021-11-12T10:33:00Z</dcterms:modified>
</cp:coreProperties>
</file>